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52511"/>
</workbook>
</file>

<file path=xl/calcChain.xml><?xml version="1.0" encoding="utf-8"?>
<calcChain xmlns="http://schemas.openxmlformats.org/spreadsheetml/2006/main">
  <c r="F9" i="1" l="1"/>
  <c r="G9" i="1" s="1"/>
  <c r="F10" i="1"/>
  <c r="G10" i="1" s="1"/>
  <c r="H10" i="1" s="1"/>
  <c r="F11" i="1"/>
  <c r="G11" i="1" s="1"/>
  <c r="F12" i="1"/>
  <c r="G12" i="1" s="1"/>
  <c r="F13" i="1"/>
  <c r="G13" i="1" s="1"/>
  <c r="F14" i="1"/>
  <c r="G14" i="1" s="1"/>
  <c r="F15" i="1"/>
  <c r="G15" i="1" s="1"/>
  <c r="H11" i="1" l="1"/>
  <c r="H9" i="1"/>
  <c r="H15" i="1"/>
  <c r="H14" i="1"/>
  <c r="H13" i="1"/>
  <c r="H12" i="1"/>
  <c r="F7" i="1"/>
  <c r="G7" i="1" l="1"/>
  <c r="H7" i="1" s="1"/>
  <c r="F8" i="1"/>
  <c r="G8" i="1" s="1"/>
  <c r="H8" i="1" s="1"/>
  <c r="F16" i="1" l="1"/>
  <c r="G16" i="1" s="1"/>
  <c r="H16" i="1" s="1"/>
</calcChain>
</file>

<file path=xl/sharedStrings.xml><?xml version="1.0" encoding="utf-8"?>
<sst xmlns="http://schemas.openxmlformats.org/spreadsheetml/2006/main" count="30" uniqueCount="23">
  <si>
    <t>AA.GG</t>
  </si>
  <si>
    <t>AGLIATA ASSUNTA</t>
  </si>
  <si>
    <t>Allegato A   Determina n°            del___________</t>
  </si>
  <si>
    <t xml:space="preserve">Cognome e nome </t>
  </si>
  <si>
    <t>SETTORE</t>
  </si>
  <si>
    <t>Aliquota</t>
  </si>
  <si>
    <t>Importo lordo</t>
  </si>
  <si>
    <t>rit. IRPEF 23%</t>
  </si>
  <si>
    <t>importo netto</t>
  </si>
  <si>
    <t>FIRMA</t>
  </si>
  <si>
    <t>PERIODO</t>
  </si>
  <si>
    <t>PALMA MARIA PIA</t>
  </si>
  <si>
    <t>PICASCIA TERESA</t>
  </si>
  <si>
    <t>Il Responsabile del Settore</t>
  </si>
  <si>
    <t>DI MARO GIACOMO</t>
  </si>
  <si>
    <t>TOPO CARMINE</t>
  </si>
  <si>
    <t>SANSONE ANNA</t>
  </si>
  <si>
    <t>CERVETTA ANIELLO</t>
  </si>
  <si>
    <t>CUOMO REGINA</t>
  </si>
  <si>
    <t>ESPOSITO M.ROSARIA</t>
  </si>
  <si>
    <t>AAGG</t>
  </si>
  <si>
    <t>ORE</t>
  </si>
  <si>
    <t>dott.ssa Maria Luisa Dovetto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</si>
</sst>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_-&quot;€&quot;\ * #,##0.00_-;\-&quot;€&quot;\ * #,##0.00_-;_-&quot;€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Border="1"/>
    <xf numFmtId="165" fontId="0" fillId="0" borderId="0" xfId="0" applyNumberFormat="1" applyBorder="1"/>
    <xf numFmtId="165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/>
    <xf numFmtId="165" fontId="2" fillId="0" borderId="0" xfId="0" applyNumberFormat="1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165" fontId="2" fillId="0" borderId="2" xfId="0" applyNumberFormat="1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165" fontId="3" fillId="0" borderId="1" xfId="0" applyNumberFormat="1" applyFont="1" applyBorder="1" applyAlignment="1">
      <alignment wrapText="1"/>
    </xf>
    <xf numFmtId="165" fontId="2" fillId="0" borderId="0" xfId="0" applyNumberFormat="1" applyFont="1" applyBorder="1" applyAlignment="1">
      <alignment wrapText="1"/>
    </xf>
    <xf numFmtId="0" fontId="6" fillId="0" borderId="1" xfId="0" applyFont="1" applyBorder="1" applyAlignment="1">
      <alignment horizontal="center"/>
    </xf>
    <xf numFmtId="165" fontId="7" fillId="0" borderId="1" xfId="1" applyNumberFormat="1" applyFont="1" applyBorder="1"/>
    <xf numFmtId="165" fontId="7" fillId="0" borderId="1" xfId="1" applyNumberFormat="1" applyFont="1" applyBorder="1" applyAlignment="1">
      <alignment horizontal="right"/>
    </xf>
    <xf numFmtId="165" fontId="7" fillId="0" borderId="1" xfId="0" applyNumberFormat="1" applyFont="1" applyBorder="1"/>
    <xf numFmtId="0" fontId="2" fillId="0" borderId="0" xfId="0" applyFont="1" applyBorder="1"/>
    <xf numFmtId="0" fontId="5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65" fontId="3" fillId="0" borderId="1" xfId="0" applyNumberFormat="1" applyFont="1" applyBorder="1"/>
    <xf numFmtId="165" fontId="9" fillId="0" borderId="1" xfId="1" applyNumberFormat="1" applyFont="1" applyFill="1" applyBorder="1" applyAlignment="1">
      <alignment horizontal="right"/>
    </xf>
    <xf numFmtId="165" fontId="9" fillId="0" borderId="1" xfId="0" applyNumberFormat="1" applyFont="1" applyFill="1" applyBorder="1"/>
    <xf numFmtId="0" fontId="2" fillId="0" borderId="3" xfId="0" applyFont="1" applyBorder="1"/>
    <xf numFmtId="165" fontId="10" fillId="0" borderId="1" xfId="0" applyNumberFormat="1" applyFont="1" applyBorder="1"/>
    <xf numFmtId="0" fontId="5" fillId="0" borderId="1" xfId="0" applyFont="1" applyBorder="1"/>
    <xf numFmtId="0" fontId="3" fillId="0" borderId="1" xfId="0" applyFont="1" applyBorder="1" applyAlignment="1">
      <alignment horizontal="center"/>
    </xf>
    <xf numFmtId="0" fontId="11" fillId="0" borderId="1" xfId="0" applyFont="1" applyBorder="1"/>
    <xf numFmtId="0" fontId="11" fillId="2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left"/>
    </xf>
    <xf numFmtId="165" fontId="9" fillId="0" borderId="1" xfId="1" applyNumberFormat="1" applyFont="1" applyBorder="1"/>
    <xf numFmtId="165" fontId="9" fillId="0" borderId="1" xfId="1" applyNumberFormat="1" applyFont="1" applyBorder="1" applyAlignment="1">
      <alignment horizontal="right"/>
    </xf>
    <xf numFmtId="165" fontId="9" fillId="0" borderId="1" xfId="0" applyNumberFormat="1" applyFont="1" applyBorder="1"/>
    <xf numFmtId="17" fontId="2" fillId="0" borderId="1" xfId="0" applyNumberFormat="1" applyFont="1" applyBorder="1" applyAlignment="1">
      <alignment horizontal="center"/>
    </xf>
  </cellXfs>
  <cellStyles count="2">
    <cellStyle name="Migliaia [0]" xfId="1" builtinId="6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"/>
  <sheetViews>
    <sheetView tabSelected="1" workbookViewId="0">
      <selection activeCell="D15" sqref="D15"/>
    </sheetView>
  </sheetViews>
  <sheetFormatPr defaultRowHeight="15" x14ac:dyDescent="0.25"/>
  <cols>
    <col min="2" max="2" width="27.140625" customWidth="1"/>
    <col min="6" max="6" width="20.5703125" customWidth="1"/>
    <col min="7" max="7" width="17" customWidth="1"/>
    <col min="8" max="8" width="15.7109375" customWidth="1"/>
    <col min="9" max="9" width="30.7109375" customWidth="1"/>
  </cols>
  <sheetData>
    <row r="1" spans="2:14" x14ac:dyDescent="0.25">
      <c r="B1" s="5"/>
      <c r="C1" s="5"/>
      <c r="D1" s="5"/>
      <c r="E1" s="5"/>
      <c r="F1" s="5"/>
      <c r="G1" s="5"/>
      <c r="H1" s="5"/>
      <c r="I1" s="5"/>
      <c r="J1" s="6"/>
    </row>
    <row r="2" spans="2:14" x14ac:dyDescent="0.25">
      <c r="B2" s="5"/>
      <c r="C2" s="5"/>
      <c r="D2" s="5"/>
      <c r="E2" s="5"/>
      <c r="F2" s="5"/>
      <c r="G2" s="5"/>
      <c r="H2" s="5"/>
      <c r="I2" s="5"/>
      <c r="J2" s="6"/>
    </row>
    <row r="3" spans="2:14" x14ac:dyDescent="0.25">
      <c r="B3" s="5" t="s">
        <v>2</v>
      </c>
      <c r="C3" s="5"/>
      <c r="D3" s="5"/>
      <c r="E3" s="7"/>
      <c r="F3" s="7"/>
      <c r="G3" s="7"/>
      <c r="H3" s="8"/>
      <c r="I3" s="8"/>
      <c r="J3" s="9"/>
      <c r="K3" s="2"/>
      <c r="L3" s="1"/>
      <c r="M3" s="1"/>
      <c r="N3" s="1"/>
    </row>
    <row r="4" spans="2:14" x14ac:dyDescent="0.25">
      <c r="B4" s="10"/>
      <c r="C4" s="10"/>
      <c r="D4" s="10"/>
      <c r="E4" s="11"/>
      <c r="F4" s="11"/>
      <c r="G4" s="11"/>
      <c r="H4" s="12"/>
      <c r="I4" s="12"/>
      <c r="J4" s="9"/>
      <c r="K4" s="2"/>
      <c r="L4" s="1"/>
      <c r="M4" s="1"/>
      <c r="N4" s="1"/>
    </row>
    <row r="5" spans="2:14" x14ac:dyDescent="0.25">
      <c r="B5" s="5"/>
      <c r="C5" s="5"/>
      <c r="D5" s="5" t="s">
        <v>10</v>
      </c>
      <c r="E5" s="7"/>
      <c r="F5" s="41">
        <v>43556</v>
      </c>
      <c r="G5" s="7"/>
      <c r="H5" s="8"/>
      <c r="I5" s="8"/>
      <c r="J5" s="9"/>
      <c r="K5" s="2"/>
      <c r="L5" s="1"/>
      <c r="M5" s="1"/>
      <c r="N5" s="1"/>
    </row>
    <row r="6" spans="2:14" ht="29.25" x14ac:dyDescent="0.25">
      <c r="B6" s="13" t="s">
        <v>3</v>
      </c>
      <c r="C6" s="14" t="s">
        <v>4</v>
      </c>
      <c r="D6" s="15" t="s">
        <v>21</v>
      </c>
      <c r="E6" s="16" t="s">
        <v>5</v>
      </c>
      <c r="F6" s="16" t="s">
        <v>6</v>
      </c>
      <c r="G6" s="16" t="s">
        <v>7</v>
      </c>
      <c r="H6" s="16" t="s">
        <v>8</v>
      </c>
      <c r="I6" s="16" t="s">
        <v>9</v>
      </c>
      <c r="J6" s="17"/>
      <c r="K6" s="3"/>
      <c r="L6" s="4"/>
      <c r="M6" s="1"/>
      <c r="N6" s="1"/>
    </row>
    <row r="7" spans="2:14" ht="15.75" x14ac:dyDescent="0.25">
      <c r="B7" s="33" t="s">
        <v>17</v>
      </c>
      <c r="C7" s="34" t="s">
        <v>0</v>
      </c>
      <c r="D7" s="18">
        <v>28</v>
      </c>
      <c r="E7" s="32">
        <v>12.82</v>
      </c>
      <c r="F7" s="19">
        <f>E7*D7</f>
        <v>358.96000000000004</v>
      </c>
      <c r="G7" s="20">
        <f>(F7*23/100)</f>
        <v>82.560800000000015</v>
      </c>
      <c r="H7" s="21">
        <f xml:space="preserve"> (F7-G7)</f>
        <v>276.39920000000001</v>
      </c>
      <c r="I7" s="5"/>
      <c r="J7" s="22"/>
      <c r="K7" s="1"/>
      <c r="L7" s="1"/>
      <c r="M7" s="1"/>
      <c r="N7" s="1"/>
    </row>
    <row r="8" spans="2:14" ht="15.75" x14ac:dyDescent="0.25">
      <c r="B8" s="35" t="s">
        <v>14</v>
      </c>
      <c r="C8" s="18" t="s">
        <v>20</v>
      </c>
      <c r="D8" s="18">
        <v>28</v>
      </c>
      <c r="E8" s="32">
        <v>12.82</v>
      </c>
      <c r="F8" s="19">
        <f>E8*D8</f>
        <v>358.96000000000004</v>
      </c>
      <c r="G8" s="20">
        <f>(F8*23/100)</f>
        <v>82.560800000000015</v>
      </c>
      <c r="H8" s="21">
        <f xml:space="preserve"> (F8-G8)</f>
        <v>276.39920000000001</v>
      </c>
      <c r="I8" s="5"/>
      <c r="J8" s="22"/>
      <c r="K8" s="1"/>
      <c r="L8" s="1"/>
      <c r="M8" s="1"/>
      <c r="N8" s="1"/>
    </row>
    <row r="9" spans="2:14" ht="15.75" x14ac:dyDescent="0.25">
      <c r="B9" s="36" t="s">
        <v>1</v>
      </c>
      <c r="C9" s="24" t="s">
        <v>0</v>
      </c>
      <c r="D9" s="18">
        <v>20</v>
      </c>
      <c r="E9" s="32">
        <v>12.82</v>
      </c>
      <c r="F9" s="19">
        <f>E9*D9</f>
        <v>256.39999999999998</v>
      </c>
      <c r="G9" s="20">
        <f>(F9*23/100)</f>
        <v>58.972000000000001</v>
      </c>
      <c r="H9" s="21">
        <f xml:space="preserve"> (F9-G9)</f>
        <v>197.42799999999997</v>
      </c>
      <c r="I9" s="5"/>
      <c r="J9" s="22"/>
      <c r="K9" s="1"/>
      <c r="L9" s="1"/>
      <c r="M9" s="1"/>
      <c r="N9" s="1"/>
    </row>
    <row r="10" spans="2:14" ht="15.75" x14ac:dyDescent="0.25">
      <c r="B10" s="36" t="s">
        <v>18</v>
      </c>
      <c r="C10" s="24" t="s">
        <v>0</v>
      </c>
      <c r="D10" s="18">
        <v>0</v>
      </c>
      <c r="E10" s="32">
        <v>12.82</v>
      </c>
      <c r="F10" s="19">
        <f t="shared" ref="F10:F11" si="0">E10*D10</f>
        <v>0</v>
      </c>
      <c r="G10" s="20">
        <f t="shared" ref="G10:G11" si="1">(F10*23/100)</f>
        <v>0</v>
      </c>
      <c r="H10" s="21">
        <f t="shared" ref="H10:H11" si="2" xml:space="preserve"> (F10-G10)</f>
        <v>0</v>
      </c>
      <c r="I10" s="5"/>
      <c r="J10" s="22"/>
      <c r="K10" s="1"/>
      <c r="L10" s="1"/>
      <c r="M10" s="1"/>
      <c r="N10" s="1"/>
    </row>
    <row r="11" spans="2:14" ht="15.75" x14ac:dyDescent="0.25">
      <c r="B11" s="36" t="s">
        <v>19</v>
      </c>
      <c r="C11" s="24" t="s">
        <v>0</v>
      </c>
      <c r="D11" s="18">
        <v>10</v>
      </c>
      <c r="E11" s="32">
        <v>12.82</v>
      </c>
      <c r="F11" s="19">
        <f t="shared" si="0"/>
        <v>128.19999999999999</v>
      </c>
      <c r="G11" s="20">
        <f t="shared" si="1"/>
        <v>29.486000000000001</v>
      </c>
      <c r="H11" s="21">
        <f t="shared" si="2"/>
        <v>98.713999999999984</v>
      </c>
      <c r="I11" s="5"/>
      <c r="J11" s="22"/>
      <c r="K11" s="1"/>
      <c r="L11" s="1"/>
      <c r="M11" s="1"/>
      <c r="N11" s="1"/>
    </row>
    <row r="12" spans="2:14" ht="15.75" x14ac:dyDescent="0.25">
      <c r="B12" s="36" t="s">
        <v>11</v>
      </c>
      <c r="C12" s="24" t="s">
        <v>0</v>
      </c>
      <c r="D12" s="25">
        <v>40</v>
      </c>
      <c r="E12" s="32">
        <v>12.82</v>
      </c>
      <c r="F12" s="19">
        <f>E12*D12</f>
        <v>512.79999999999995</v>
      </c>
      <c r="G12" s="20">
        <f>(F12*23/100)</f>
        <v>117.944</v>
      </c>
      <c r="H12" s="21">
        <f xml:space="preserve"> (F12-G12)</f>
        <v>394.85599999999994</v>
      </c>
      <c r="I12" s="5"/>
      <c r="J12" s="22"/>
      <c r="K12" s="1"/>
      <c r="L12" s="1"/>
      <c r="M12" s="1"/>
      <c r="N12" s="1"/>
    </row>
    <row r="13" spans="2:14" ht="15.75" x14ac:dyDescent="0.25">
      <c r="B13" s="36" t="s">
        <v>12</v>
      </c>
      <c r="C13" s="24" t="s">
        <v>0</v>
      </c>
      <c r="D13" s="25">
        <v>40</v>
      </c>
      <c r="E13" s="26">
        <v>12.82</v>
      </c>
      <c r="F13" s="19">
        <f t="shared" ref="F13:F15" si="3">E13*D13</f>
        <v>512.79999999999995</v>
      </c>
      <c r="G13" s="20">
        <f t="shared" ref="G13:G16" si="4">(F13*23/100)</f>
        <v>117.944</v>
      </c>
      <c r="H13" s="21">
        <f t="shared" ref="H13:H16" si="5" xml:space="preserve"> (F13-G13)</f>
        <v>394.85599999999994</v>
      </c>
      <c r="I13" s="5"/>
      <c r="J13" s="22"/>
      <c r="K13" s="1"/>
      <c r="L13" s="1"/>
      <c r="M13" s="1"/>
      <c r="N13" s="1"/>
    </row>
    <row r="14" spans="2:14" ht="15.75" x14ac:dyDescent="0.25">
      <c r="B14" s="36" t="s">
        <v>16</v>
      </c>
      <c r="C14" s="24" t="s">
        <v>0</v>
      </c>
      <c r="D14" s="25">
        <v>40</v>
      </c>
      <c r="E14" s="26">
        <v>12.82</v>
      </c>
      <c r="F14" s="19">
        <f t="shared" si="3"/>
        <v>512.79999999999995</v>
      </c>
      <c r="G14" s="20">
        <f t="shared" si="4"/>
        <v>117.944</v>
      </c>
      <c r="H14" s="21">
        <f t="shared" si="5"/>
        <v>394.85599999999994</v>
      </c>
      <c r="I14" s="5"/>
      <c r="J14" s="6"/>
    </row>
    <row r="15" spans="2:14" ht="15.75" x14ac:dyDescent="0.25">
      <c r="B15" s="37" t="s">
        <v>15</v>
      </c>
      <c r="C15" s="24" t="s">
        <v>0</v>
      </c>
      <c r="D15" s="25">
        <v>32</v>
      </c>
      <c r="E15" s="26">
        <v>12.82</v>
      </c>
      <c r="F15" s="19">
        <f t="shared" si="3"/>
        <v>410.24</v>
      </c>
      <c r="G15" s="20">
        <f t="shared" si="4"/>
        <v>94.355200000000011</v>
      </c>
      <c r="H15" s="21">
        <f t="shared" si="5"/>
        <v>315.88479999999998</v>
      </c>
      <c r="I15" s="5"/>
      <c r="J15" s="6"/>
    </row>
    <row r="16" spans="2:14" ht="15.75" x14ac:dyDescent="0.25">
      <c r="B16" s="23"/>
      <c r="C16" s="24"/>
      <c r="D16" s="25"/>
      <c r="E16" s="26"/>
      <c r="F16" s="38">
        <f>SUM(F7:F15)</f>
        <v>3051.16</v>
      </c>
      <c r="G16" s="39">
        <f t="shared" si="4"/>
        <v>701.76679999999988</v>
      </c>
      <c r="H16" s="40">
        <f t="shared" si="5"/>
        <v>2349.3932</v>
      </c>
      <c r="I16" s="5"/>
      <c r="J16" s="6"/>
    </row>
    <row r="17" spans="2:10" ht="15.75" x14ac:dyDescent="0.25">
      <c r="B17" s="27"/>
      <c r="C17" s="24"/>
      <c r="D17" s="25"/>
      <c r="E17" s="26"/>
      <c r="F17" s="19"/>
      <c r="G17" s="20"/>
      <c r="H17" s="21"/>
      <c r="I17" s="5"/>
      <c r="J17" s="6"/>
    </row>
    <row r="18" spans="2:10" x14ac:dyDescent="0.25">
      <c r="B18" s="5"/>
      <c r="C18" s="5"/>
      <c r="D18" s="5"/>
      <c r="E18" s="5"/>
      <c r="F18" s="28"/>
      <c r="G18" s="29"/>
      <c r="H18" s="30"/>
      <c r="I18" s="31"/>
      <c r="J18" s="6"/>
    </row>
    <row r="19" spans="2:10" x14ac:dyDescent="0.25">
      <c r="B19" s="6"/>
      <c r="C19" s="6"/>
      <c r="D19" s="6"/>
      <c r="E19" s="6"/>
      <c r="F19" s="6"/>
      <c r="G19" s="6"/>
      <c r="H19" s="6"/>
      <c r="I19" s="6"/>
      <c r="J19" s="6"/>
    </row>
    <row r="20" spans="2:10" x14ac:dyDescent="0.25">
      <c r="B20" s="6"/>
      <c r="C20" s="6"/>
      <c r="D20" s="6"/>
      <c r="E20" s="6"/>
      <c r="F20" s="6"/>
      <c r="G20" s="6"/>
      <c r="H20" s="6"/>
      <c r="I20" s="6" t="s">
        <v>13</v>
      </c>
      <c r="J20" s="6"/>
    </row>
    <row r="21" spans="2:10" x14ac:dyDescent="0.25">
      <c r="B21" s="6"/>
      <c r="C21" s="6"/>
      <c r="D21" s="6"/>
      <c r="E21" s="6"/>
      <c r="F21" s="6"/>
      <c r="G21" s="6"/>
      <c r="H21" s="6"/>
      <c r="I21" s="6" t="s">
        <v>22</v>
      </c>
      <c r="J21" s="6"/>
    </row>
    <row r="22" spans="2:10" x14ac:dyDescent="0.25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25">
      <c r="B23" s="6"/>
      <c r="C23" s="24"/>
      <c r="D23" s="6"/>
      <c r="E23" s="6"/>
      <c r="F23" s="6"/>
      <c r="G23" s="6"/>
      <c r="H23" s="6"/>
      <c r="I23" s="6"/>
      <c r="J23" s="6"/>
    </row>
    <row r="24" spans="2:10" x14ac:dyDescent="0.25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25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25">
      <c r="B26" s="6"/>
      <c r="C26" s="6"/>
      <c r="D26" s="6"/>
      <c r="E26" s="6"/>
      <c r="F26" s="6"/>
      <c r="G26" s="6"/>
      <c r="H26" s="6"/>
      <c r="I26" s="6"/>
      <c r="J26" s="6"/>
    </row>
    <row r="29" spans="2:10" x14ac:dyDescent="0.25">
      <c r="F29">
        <v>7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2019-07-29T14:15:36Z</dcterms:modified>
</cp:coreProperties>
</file>